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U\TOUR\02_Sektion\Administration\Séances\POL HESTA\POL HESTA 2022\20221212\"/>
    </mc:Choice>
  </mc:AlternateContent>
  <xr:revisionPtr revIDLastSave="0" documentId="13_ncr:1_{CBF4F8CD-FA8A-432F-891E-33F72F32BEAF}" xr6:coauthVersionLast="47" xr6:coauthVersionMax="47" xr10:uidLastSave="{00000000-0000-0000-0000-000000000000}"/>
  <bookViews>
    <workbookView xWindow="28680" yWindow="-120" windowWidth="29040" windowHeight="15840" xr2:uid="{CF0A5445-F4C3-4143-A393-8B3356FC8E39}"/>
  </bookViews>
  <sheets>
    <sheet name="clé HESTA 24+" sheetId="4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38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0" i="4"/>
  <c r="G5" i="4"/>
  <c r="G6" i="4"/>
  <c r="G7" i="4"/>
  <c r="G8" i="4"/>
  <c r="G4" i="4"/>
  <c r="E10" i="4"/>
  <c r="E52" i="4"/>
  <c r="E53" i="4"/>
  <c r="E54" i="4"/>
  <c r="E51" i="4"/>
  <c r="E36" i="4"/>
  <c r="E8" i="4"/>
  <c r="E5" i="4"/>
  <c r="E6" i="4"/>
  <c r="E7" i="4"/>
  <c r="E4" i="4"/>
  <c r="E39" i="4"/>
  <c r="E40" i="4"/>
  <c r="E41" i="4"/>
  <c r="E42" i="4"/>
  <c r="E43" i="4"/>
  <c r="E44" i="4"/>
  <c r="E45" i="4"/>
  <c r="E46" i="4"/>
  <c r="E47" i="4"/>
  <c r="E48" i="4"/>
  <c r="E49" i="4"/>
  <c r="E50" i="4"/>
  <c r="E38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</calcChain>
</file>

<file path=xl/sharedStrings.xml><?xml version="1.0" encoding="utf-8"?>
<sst xmlns="http://schemas.openxmlformats.org/spreadsheetml/2006/main" count="61" uniqueCount="59">
  <si>
    <t>Répartition 
2021-2023 
en CHF</t>
  </si>
  <si>
    <t>Associations (excl. TVA*)</t>
  </si>
  <si>
    <t>HotellerieSuisse</t>
  </si>
  <si>
    <t>GastroSuisse</t>
  </si>
  <si>
    <t>Auberges de jeunesse</t>
  </si>
  <si>
    <t>Swisscamps/TCS</t>
  </si>
  <si>
    <t>Total</t>
  </si>
  <si>
    <t>Cantons (excl. TVA*)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</si>
  <si>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</si>
  <si>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</si>
  <si>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</si>
  <si>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</si>
  <si>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</si>
  <si>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</si>
  <si>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</si>
  <si>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</si>
  <si>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</si>
  <si>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</si>
  <si>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</si>
  <si>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</si>
  <si>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</si>
  <si>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</si>
  <si>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</si>
  <si>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</si>
  <si>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</si>
  <si>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</si>
  <si>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</si>
  <si>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</si>
  <si>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</si>
  <si>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</si>
  <si>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</si>
  <si>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</si>
  <si>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</si>
  <si>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</si>
  <si>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Régions (excl. TVA*)</t>
  </si>
  <si>
    <t>Grisons</t>
  </si>
  <si>
    <t>Lucerne / Lac des Quatre-Cantons</t>
  </si>
  <si>
    <t>Tessin</t>
  </si>
  <si>
    <t>Valais</t>
  </si>
  <si>
    <t>Vaud</t>
  </si>
  <si>
    <t>Région Argovie &amp; Soleure</t>
  </si>
  <si>
    <t>Région Berne</t>
  </si>
  <si>
    <t>Région Fribourg</t>
  </si>
  <si>
    <t>Jura &amp; Trois-Lacs</t>
  </si>
  <si>
    <t>Suisse orientale</t>
  </si>
  <si>
    <t>Région zurichoise</t>
  </si>
  <si>
    <t>Région bâloise</t>
  </si>
  <si>
    <t>Genève</t>
  </si>
  <si>
    <t>Total Régions</t>
  </si>
  <si>
    <t>Suisse Tourisme (excl. TVA*)</t>
  </si>
  <si>
    <t>OFS</t>
  </si>
  <si>
    <t>TOTAL</t>
  </si>
  <si>
    <t>Base nuitées 2019 (actuel)</t>
  </si>
  <si>
    <t>Base nuitées 2022 (1 an)*</t>
  </si>
  <si>
    <t>* Nuitées 2022: Janvier à octobre, status "provisoire"</t>
  </si>
  <si>
    <t>Base nuitées 2022*-17 (6 ans)</t>
  </si>
  <si>
    <t xml:space="preserve"> 6 ans vs. 1 an</t>
  </si>
  <si>
    <t>Montant avec réduction
2024 - 2027</t>
  </si>
  <si>
    <t>2022 vs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</si>
</sst>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HelveticaNeue Condensed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2" fillId="2" borderId="2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wrapText="1"/>
    </xf>
    <xf numFmtId="3" fontId="5" fillId="2" borderId="2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wrapText="1"/>
    </xf>
    <xf numFmtId="3" fontId="5" fillId="0" borderId="2" xfId="0" applyNumberFormat="1" applyFont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0" fontId="5" fillId="3" borderId="1" xfId="0" applyFont="1" applyFill="1" applyBorder="1"/>
    <xf numFmtId="3" fontId="4" fillId="0" borderId="1" xfId="0" applyNumberFormat="1" applyFont="1" applyBorder="1" applyAlignment="1">
      <alignment horizontal="right"/>
    </xf>
    <xf numFmtId="0" fontId="6" fillId="0" borderId="0" xfId="0" applyFont="1"/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wrapText="1"/>
    </xf>
    <xf numFmtId="3" fontId="5" fillId="7" borderId="2" xfId="0" applyNumberFormat="1" applyFont="1" applyFill="1" applyBorder="1" applyAlignment="1">
      <alignment wrapText="1"/>
    </xf>
    <xf numFmtId="3" fontId="5" fillId="7" borderId="2" xfId="0" applyNumberFormat="1" applyFont="1" applyFill="1" applyBorder="1" applyAlignment="1">
      <alignment horizontal="right" wrapText="1"/>
    </xf>
    <xf numFmtId="3" fontId="4" fillId="7" borderId="2" xfId="0" applyNumberFormat="1" applyFont="1" applyFill="1" applyBorder="1" applyAlignment="1">
      <alignment wrapText="1"/>
    </xf>
    <xf numFmtId="3" fontId="5" fillId="7" borderId="2" xfId="0" applyNumberFormat="1" applyFont="1" applyFill="1" applyBorder="1" applyAlignment="1">
      <alignment horizontal="right"/>
    </xf>
    <xf numFmtId="3" fontId="4" fillId="7" borderId="1" xfId="0" applyNumberFormat="1" applyFont="1" applyFill="1" applyBorder="1"/>
    <xf numFmtId="0" fontId="5" fillId="7" borderId="1" xfId="0" applyFont="1" applyFill="1" applyBorder="1"/>
    <xf numFmtId="3" fontId="4" fillId="7" borderId="1" xfId="0" applyNumberFormat="1" applyFont="1" applyFill="1" applyBorder="1" applyAlignment="1">
      <alignment horizontal="right"/>
    </xf>
    <xf numFmtId="0" fontId="1" fillId="0" borderId="3" xfId="0" applyFont="1" applyFill="1" applyBorder="1"/>
    <xf numFmtId="164" fontId="2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wrapText="1"/>
    </xf>
    <xf numFmtId="3" fontId="2" fillId="0" borderId="5" xfId="0" applyNumberFormat="1" applyFont="1" applyBorder="1" applyAlignment="1">
      <alignment horizontal="right"/>
    </xf>
    <xf numFmtId="3" fontId="2" fillId="5" borderId="5" xfId="0" applyNumberFormat="1" applyFont="1" applyFill="1" applyBorder="1" applyAlignment="1">
      <alignment horizontal="right"/>
    </xf>
    <xf numFmtId="3" fontId="1" fillId="0" borderId="5" xfId="0" applyNumberFormat="1" applyFont="1" applyBorder="1"/>
    <xf numFmtId="0" fontId="2" fillId="3" borderId="5" xfId="0" applyFont="1" applyFill="1" applyBorder="1"/>
    <xf numFmtId="3" fontId="1" fillId="0" borderId="5" xfId="0" applyNumberFormat="1" applyFont="1" applyBorder="1" applyAlignment="1">
      <alignment horizontal="right"/>
    </xf>
    <xf numFmtId="0" fontId="0" fillId="0" borderId="5" xfId="0" applyBorder="1"/>
    <xf numFmtId="0" fontId="1" fillId="4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8" borderId="0" xfId="0" applyFill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493F-1B55-45F4-9A50-8605C18F1883}">
  <dimension ref="A1:G373"/>
  <sheetViews>
    <sheetView tabSelected="1" workbookViewId="0"/>
  </sheetViews>
  <sheetFormatPr baseColWidth="10" defaultRowHeight="14.25"/>
  <cols>
    <col min="1" max="1" width="21.25" customWidth="1"/>
    <col min="2" max="2" width="11.75" customWidth="1"/>
    <col min="3" max="3" width="10.625" style="25"/>
    <col min="4" max="4" width="10.625" style="51"/>
    <col min="5" max="5" width="7.375" customWidth="1"/>
    <col min="6" max="6" width="6.875" customWidth="1"/>
    <col min="7" max="7" width="11.625" customWidth="1"/>
  </cols>
  <sheetData>
    <row r="1" spans="1:7" ht="33.75">
      <c r="B1" s="26" t="s">
        <v>52</v>
      </c>
      <c r="C1" s="15" t="s">
        <v>53</v>
      </c>
      <c r="D1" s="40" t="s">
        <v>55</v>
      </c>
      <c r="E1" s="55"/>
      <c r="F1" s="56"/>
      <c r="G1" s="56"/>
    </row>
    <row r="2" spans="1:7" ht="33.75">
      <c r="A2" s="1"/>
      <c r="B2" s="26" t="s">
        <v>0</v>
      </c>
      <c r="C2" s="15" t="s">
        <v>57</v>
      </c>
      <c r="D2" s="41" t="s">
        <v>57</v>
      </c>
      <c r="E2" s="52" t="s">
        <v>56</v>
      </c>
      <c r="F2" s="54"/>
      <c r="G2" s="53" t="s">
        <v>58</v>
      </c>
    </row>
    <row r="3" spans="1:7">
      <c r="A3" s="2" t="s">
        <v>1</v>
      </c>
      <c r="B3" s="27"/>
      <c r="C3" s="16"/>
      <c r="D3" s="42"/>
      <c r="E3" s="3"/>
      <c r="F3" s="54"/>
      <c r="G3" s="3"/>
    </row>
    <row r="4" spans="1:7">
      <c r="A4" s="4" t="s">
        <v>2</v>
      </c>
      <c r="B4" s="28">
        <v>30550.603528319407</v>
      </c>
      <c r="C4" s="17">
        <v>30550.603528319407</v>
      </c>
      <c r="D4" s="43">
        <v>30550.603528319407</v>
      </c>
      <c r="E4" s="38">
        <f>D4-C4</f>
        <v>0</v>
      </c>
      <c r="F4" s="54"/>
      <c r="G4" s="36">
        <f>C4-B4</f>
        <v>0</v>
      </c>
    </row>
    <row r="5" spans="1:7">
      <c r="A5" s="4" t="s">
        <v>3</v>
      </c>
      <c r="B5" s="28">
        <v>10183.844011142062</v>
      </c>
      <c r="C5" s="17">
        <v>10183.844011142062</v>
      </c>
      <c r="D5" s="43">
        <v>10183.844011142062</v>
      </c>
      <c r="E5" s="38">
        <f>D5-C5</f>
        <v>0</v>
      </c>
      <c r="F5" s="54"/>
      <c r="G5" s="36">
        <f>C5-B5</f>
        <v>0</v>
      </c>
    </row>
    <row r="6" spans="1:7">
      <c r="A6" s="4" t="s">
        <v>4</v>
      </c>
      <c r="B6" s="29"/>
      <c r="C6" s="18"/>
      <c r="D6" s="44"/>
      <c r="E6" s="38">
        <f>D6-C6</f>
        <v>0</v>
      </c>
      <c r="F6" s="54"/>
      <c r="G6" s="36">
        <f>C6-B6</f>
        <v>0</v>
      </c>
    </row>
    <row r="7" spans="1:7">
      <c r="A7" s="4" t="s">
        <v>5</v>
      </c>
      <c r="B7" s="28">
        <v>4071.4948932219127</v>
      </c>
      <c r="C7" s="17">
        <v>4071.4948932219127</v>
      </c>
      <c r="D7" s="43">
        <v>4071.4948932219127</v>
      </c>
      <c r="E7" s="38">
        <f>D7-C7</f>
        <v>0</v>
      </c>
      <c r="F7" s="54"/>
      <c r="G7" s="36">
        <f>C7-B7</f>
        <v>0</v>
      </c>
    </row>
    <row r="8" spans="1:7">
      <c r="A8" s="5" t="s">
        <v>6</v>
      </c>
      <c r="B8" s="30">
        <v>44806</v>
      </c>
      <c r="C8" s="19">
        <v>44806</v>
      </c>
      <c r="D8" s="45">
        <v>44806</v>
      </c>
      <c r="E8" s="39">
        <f>D8-C8</f>
        <v>0</v>
      </c>
      <c r="F8" s="54"/>
      <c r="G8" s="37">
        <f>C8-B8</f>
        <v>0</v>
      </c>
    </row>
    <row r="9" spans="1:7">
      <c r="A9" s="6" t="s">
        <v>7</v>
      </c>
      <c r="B9" s="27"/>
      <c r="C9" s="16"/>
      <c r="D9" s="42"/>
      <c r="E9" s="3"/>
      <c r="F9" s="54"/>
      <c r="G9" s="3"/>
    </row>
    <row r="10" spans="1:7">
      <c r="A10" s="7" t="s">
        <v>8</v>
      </c>
      <c r="B10" s="31">
        <v>38354.860070389441</v>
      </c>
      <c r="C10" s="20">
        <v>33799.427442545471</v>
      </c>
      <c r="D10" s="46">
        <v>32966.970375109435</v>
      </c>
      <c r="E10" s="38">
        <f t="shared" ref="E10:E36" si="0">D10-C10</f>
        <v>-832.4570674360366</v>
      </c>
      <c r="F10" s="54"/>
      <c r="G10" s="36">
        <f t="shared" ref="G10:G36" si="1">C10-B10</f>
        <v>-4555.4326278439694</v>
      </c>
    </row>
    <row r="11" spans="1:7">
      <c r="A11" s="8" t="s">
        <v>9</v>
      </c>
      <c r="B11" s="31">
        <v>36257.63388088905</v>
      </c>
      <c r="C11" s="20">
        <v>36859.529029824662</v>
      </c>
      <c r="D11" s="46">
        <v>36278.414500344959</v>
      </c>
      <c r="E11" s="38">
        <f t="shared" si="0"/>
        <v>-581.11452947970247</v>
      </c>
      <c r="F11" s="54"/>
      <c r="G11" s="36">
        <f t="shared" si="1"/>
        <v>601.89514893561136</v>
      </c>
    </row>
    <row r="12" spans="1:7">
      <c r="A12" s="8" t="s">
        <v>10</v>
      </c>
      <c r="B12" s="31">
        <v>14272.159050904138</v>
      </c>
      <c r="C12" s="20">
        <v>13342.836714379464</v>
      </c>
      <c r="D12" s="46">
        <v>13427.43467990633</v>
      </c>
      <c r="E12" s="38">
        <f t="shared" si="0"/>
        <v>84.597965526865664</v>
      </c>
      <c r="F12" s="54"/>
      <c r="G12" s="36">
        <f t="shared" si="1"/>
        <v>-929.32233652467403</v>
      </c>
    </row>
    <row r="13" spans="1:7">
      <c r="A13" s="8" t="s">
        <v>11</v>
      </c>
      <c r="B13" s="31">
        <v>1913.0565526283842</v>
      </c>
      <c r="C13" s="20">
        <v>2089.7792061724558</v>
      </c>
      <c r="D13" s="46">
        <v>2031.1072340031926</v>
      </c>
      <c r="E13" s="38">
        <f t="shared" si="0"/>
        <v>-58.671972169263199</v>
      </c>
      <c r="F13" s="54"/>
      <c r="G13" s="36">
        <f t="shared" si="1"/>
        <v>176.72265354407159</v>
      </c>
    </row>
    <row r="14" spans="1:7">
      <c r="A14" s="8" t="s">
        <v>12</v>
      </c>
      <c r="B14" s="31">
        <v>3647.7995209915503</v>
      </c>
      <c r="C14" s="20">
        <v>3927.0341012874105</v>
      </c>
      <c r="D14" s="46">
        <v>3957.0767899713105</v>
      </c>
      <c r="E14" s="38">
        <f t="shared" si="0"/>
        <v>30.042688683899996</v>
      </c>
      <c r="F14" s="54"/>
      <c r="G14" s="36">
        <f t="shared" si="1"/>
        <v>279.23458029586027</v>
      </c>
    </row>
    <row r="15" spans="1:7">
      <c r="A15" s="8" t="s">
        <v>13</v>
      </c>
      <c r="B15" s="31">
        <v>4109.6747558779598</v>
      </c>
      <c r="C15" s="20">
        <v>3123.3062218276145</v>
      </c>
      <c r="D15" s="46">
        <v>3831.6229082229179</v>
      </c>
      <c r="E15" s="38">
        <f t="shared" si="0"/>
        <v>708.31668639530335</v>
      </c>
      <c r="F15" s="54"/>
      <c r="G15" s="36">
        <f t="shared" si="1"/>
        <v>-986.36853405034526</v>
      </c>
    </row>
    <row r="16" spans="1:7">
      <c r="A16" s="8" t="s">
        <v>14</v>
      </c>
      <c r="B16" s="31">
        <v>2129.4666549509166</v>
      </c>
      <c r="C16" s="20">
        <v>1941.1093313758936</v>
      </c>
      <c r="D16" s="46">
        <v>1978.117924963414</v>
      </c>
      <c r="E16" s="38">
        <f t="shared" si="0"/>
        <v>37.008593587520409</v>
      </c>
      <c r="F16" s="54"/>
      <c r="G16" s="36">
        <f t="shared" si="1"/>
        <v>-188.35732357502297</v>
      </c>
    </row>
    <row r="17" spans="1:7">
      <c r="A17" s="8" t="s">
        <v>15</v>
      </c>
      <c r="B17" s="31">
        <v>868.4847776991362</v>
      </c>
      <c r="C17" s="20">
        <v>1008.3473670515226</v>
      </c>
      <c r="D17" s="46">
        <v>955.07086395225463</v>
      </c>
      <c r="E17" s="38">
        <f t="shared" si="0"/>
        <v>-53.276503099267984</v>
      </c>
      <c r="F17" s="54"/>
      <c r="G17" s="36">
        <f t="shared" si="1"/>
        <v>139.86258935238641</v>
      </c>
    </row>
    <row r="18" spans="1:7">
      <c r="A18" s="8" t="s">
        <v>16</v>
      </c>
      <c r="B18" s="31">
        <v>1793.8569235784496</v>
      </c>
      <c r="C18" s="20">
        <v>1653.1693645025771</v>
      </c>
      <c r="D18" s="46">
        <v>1793.640642641674</v>
      </c>
      <c r="E18" s="38">
        <f t="shared" si="0"/>
        <v>140.47127813909697</v>
      </c>
      <c r="F18" s="54"/>
      <c r="G18" s="36">
        <f t="shared" si="1"/>
        <v>-140.68755907587251</v>
      </c>
    </row>
    <row r="19" spans="1:7">
      <c r="A19" s="8" t="s">
        <v>17</v>
      </c>
      <c r="B19" s="21">
        <v>1551</v>
      </c>
      <c r="C19" s="21">
        <v>1547.9521920318473</v>
      </c>
      <c r="D19" s="47">
        <v>1557.3106441588666</v>
      </c>
      <c r="E19" s="38">
        <f t="shared" si="0"/>
        <v>9.3584521270192909</v>
      </c>
      <c r="F19" s="54"/>
      <c r="G19" s="36">
        <f t="shared" si="1"/>
        <v>-3.0478079681527106</v>
      </c>
    </row>
    <row r="20" spans="1:7">
      <c r="A20" s="8" t="s">
        <v>18</v>
      </c>
      <c r="B20" s="31">
        <v>2801.6063545340585</v>
      </c>
      <c r="C20" s="20">
        <v>2738.3100141035661</v>
      </c>
      <c r="D20" s="46">
        <v>2868.9205448864814</v>
      </c>
      <c r="E20" s="38">
        <f t="shared" si="0"/>
        <v>130.61053078291525</v>
      </c>
      <c r="F20" s="54"/>
      <c r="G20" s="36">
        <f t="shared" si="1"/>
        <v>-63.296340430492364</v>
      </c>
    </row>
    <row r="21" spans="1:7">
      <c r="A21" s="8" t="s">
        <v>19</v>
      </c>
      <c r="B21" s="21">
        <v>4580</v>
      </c>
      <c r="C21" s="21">
        <v>4117.6661856803466</v>
      </c>
      <c r="D21" s="47">
        <v>4117.7524431629863</v>
      </c>
      <c r="E21" s="38">
        <f t="shared" si="0"/>
        <v>8.6257482639666705E-2</v>
      </c>
      <c r="F21" s="54"/>
      <c r="G21" s="36">
        <f t="shared" si="1"/>
        <v>-462.33381431965336</v>
      </c>
    </row>
    <row r="22" spans="1:7">
      <c r="A22" s="8" t="s">
        <v>20</v>
      </c>
      <c r="B22" s="31">
        <v>1821.8501420834011</v>
      </c>
      <c r="C22" s="20">
        <v>1472.5371313309195</v>
      </c>
      <c r="D22" s="46">
        <v>1731.7590545408289</v>
      </c>
      <c r="E22" s="38">
        <f t="shared" si="0"/>
        <v>259.22192320990939</v>
      </c>
      <c r="F22" s="54"/>
      <c r="G22" s="36">
        <f t="shared" si="1"/>
        <v>-349.31301075248166</v>
      </c>
    </row>
    <row r="23" spans="1:7">
      <c r="A23" s="8" t="s">
        <v>21</v>
      </c>
      <c r="B23" s="31">
        <v>954.33064778098742</v>
      </c>
      <c r="C23" s="20">
        <v>914.26436884033433</v>
      </c>
      <c r="D23" s="46">
        <v>983.74855848266952</v>
      </c>
      <c r="E23" s="38">
        <f t="shared" si="0"/>
        <v>69.484189642335195</v>
      </c>
      <c r="F23" s="54"/>
      <c r="G23" s="36">
        <f t="shared" si="1"/>
        <v>-40.066278940653092</v>
      </c>
    </row>
    <row r="24" spans="1:7">
      <c r="A24" s="8" t="s">
        <v>22</v>
      </c>
      <c r="B24" s="31">
        <v>719.47719735841167</v>
      </c>
      <c r="C24" s="20">
        <v>760.53069017329926</v>
      </c>
      <c r="D24" s="46">
        <v>846.99052615133087</v>
      </c>
      <c r="E24" s="38">
        <f t="shared" si="0"/>
        <v>86.459835978031606</v>
      </c>
      <c r="F24" s="54"/>
      <c r="G24" s="36">
        <f t="shared" si="1"/>
        <v>41.053492814887591</v>
      </c>
    </row>
    <row r="25" spans="1:7">
      <c r="A25" s="8" t="s">
        <v>23</v>
      </c>
      <c r="B25" s="21">
        <v>519</v>
      </c>
      <c r="C25" s="21">
        <v>619.25520787872745</v>
      </c>
      <c r="D25" s="47">
        <v>624.21138763567797</v>
      </c>
      <c r="E25" s="38">
        <f t="shared" si="0"/>
        <v>4.9561797569505188</v>
      </c>
      <c r="F25" s="54"/>
      <c r="G25" s="36">
        <f t="shared" si="1"/>
        <v>100.25520787872745</v>
      </c>
    </row>
    <row r="26" spans="1:7">
      <c r="A26" s="8" t="s">
        <v>24</v>
      </c>
      <c r="B26" s="31">
        <v>6297.4960097720723</v>
      </c>
      <c r="C26" s="20">
        <v>7090.1693859739134</v>
      </c>
      <c r="D26" s="46">
        <v>6851.3339632444622</v>
      </c>
      <c r="E26" s="38">
        <f t="shared" si="0"/>
        <v>-238.83542272945124</v>
      </c>
      <c r="F26" s="54"/>
      <c r="G26" s="36">
        <f t="shared" si="1"/>
        <v>792.67337620184117</v>
      </c>
    </row>
    <row r="27" spans="1:7">
      <c r="A27" s="8" t="s">
        <v>25</v>
      </c>
      <c r="B27" s="31">
        <v>33823.633184717488</v>
      </c>
      <c r="C27" s="20">
        <v>38436.176110455854</v>
      </c>
      <c r="D27" s="46">
        <v>37985.801422951939</v>
      </c>
      <c r="E27" s="38">
        <f t="shared" si="0"/>
        <v>-450.37468750391417</v>
      </c>
      <c r="F27" s="54"/>
      <c r="G27" s="36">
        <f t="shared" si="1"/>
        <v>4612.5429257383657</v>
      </c>
    </row>
    <row r="28" spans="1:7">
      <c r="A28" s="8" t="s">
        <v>26</v>
      </c>
      <c r="B28" s="31">
        <v>4835.1881920772094</v>
      </c>
      <c r="C28" s="20">
        <v>4567.102007642944</v>
      </c>
      <c r="D28" s="46">
        <v>4690.1092234680809</v>
      </c>
      <c r="E28" s="38">
        <f t="shared" si="0"/>
        <v>123.00721582513688</v>
      </c>
      <c r="F28" s="54"/>
      <c r="G28" s="36">
        <f t="shared" si="1"/>
        <v>-268.08618443426531</v>
      </c>
    </row>
    <row r="29" spans="1:7">
      <c r="A29" s="8" t="s">
        <v>27</v>
      </c>
      <c r="B29" s="31">
        <v>2592.6804161474479</v>
      </c>
      <c r="C29" s="20">
        <v>2708.4382169593996</v>
      </c>
      <c r="D29" s="46">
        <v>2964.6981946003662</v>
      </c>
      <c r="E29" s="38">
        <f t="shared" si="0"/>
        <v>256.25997764096655</v>
      </c>
      <c r="F29" s="54"/>
      <c r="G29" s="36">
        <f t="shared" si="1"/>
        <v>115.75780081195171</v>
      </c>
    </row>
    <row r="30" spans="1:7">
      <c r="A30" s="8" t="s">
        <v>28</v>
      </c>
      <c r="B30" s="31">
        <v>14862.262532211158</v>
      </c>
      <c r="C30" s="20">
        <v>18577.431694599985</v>
      </c>
      <c r="D30" s="46">
        <v>18032.738819188453</v>
      </c>
      <c r="E30" s="38">
        <f t="shared" si="0"/>
        <v>-544.69287541153244</v>
      </c>
      <c r="F30" s="54"/>
      <c r="G30" s="36">
        <f t="shared" si="1"/>
        <v>3715.1691623888273</v>
      </c>
    </row>
    <row r="31" spans="1:7">
      <c r="A31" s="8" t="s">
        <v>29</v>
      </c>
      <c r="B31" s="31">
        <v>19044.114745273379</v>
      </c>
      <c r="C31" s="20">
        <v>17737.281592805775</v>
      </c>
      <c r="D31" s="46">
        <v>18494.379601778095</v>
      </c>
      <c r="E31" s="38">
        <f t="shared" si="0"/>
        <v>757.0980089723198</v>
      </c>
      <c r="F31" s="54"/>
      <c r="G31" s="36">
        <f t="shared" si="1"/>
        <v>-1306.8331524676032</v>
      </c>
    </row>
    <row r="32" spans="1:7">
      <c r="A32" s="8" t="s">
        <v>30</v>
      </c>
      <c r="B32" s="31">
        <v>27413.726705785764</v>
      </c>
      <c r="C32" s="20">
        <v>28344.301480920043</v>
      </c>
      <c r="D32" s="46">
        <v>28625.290223145155</v>
      </c>
      <c r="E32" s="38">
        <f t="shared" si="0"/>
        <v>280.98874222511222</v>
      </c>
      <c r="F32" s="54"/>
      <c r="G32" s="36">
        <f t="shared" si="1"/>
        <v>930.57477513427875</v>
      </c>
    </row>
    <row r="33" spans="1:7">
      <c r="A33" s="8" t="s">
        <v>31</v>
      </c>
      <c r="B33" s="21">
        <v>740</v>
      </c>
      <c r="C33" s="21">
        <v>918.20159249191772</v>
      </c>
      <c r="D33" s="47">
        <v>858.87652655515944</v>
      </c>
      <c r="E33" s="38">
        <f t="shared" si="0"/>
        <v>-59.325065936758278</v>
      </c>
      <c r="F33" s="54"/>
      <c r="G33" s="36">
        <f t="shared" si="1"/>
        <v>178.20159249191772</v>
      </c>
    </row>
    <row r="34" spans="1:7">
      <c r="A34" s="8" t="s">
        <v>32</v>
      </c>
      <c r="B34" s="31">
        <v>20611.850815558268</v>
      </c>
      <c r="C34" s="20">
        <v>18259.51927393064</v>
      </c>
      <c r="D34" s="46">
        <v>18174.352114055473</v>
      </c>
      <c r="E34" s="38">
        <f t="shared" si="0"/>
        <v>-85.167159875167272</v>
      </c>
      <c r="F34" s="54"/>
      <c r="G34" s="36">
        <f t="shared" si="1"/>
        <v>-2352.3315416276273</v>
      </c>
    </row>
    <row r="35" spans="1:7">
      <c r="A35" s="8" t="s">
        <v>33</v>
      </c>
      <c r="B35" s="31">
        <v>686.63182097926858</v>
      </c>
      <c r="C35" s="20">
        <v>835.24889713058406</v>
      </c>
      <c r="D35" s="46">
        <v>806.119831365766</v>
      </c>
      <c r="E35" s="38">
        <f t="shared" si="0"/>
        <v>-29.129065764818051</v>
      </c>
      <c r="F35" s="54"/>
      <c r="G35" s="36">
        <f t="shared" si="1"/>
        <v>148.61707615131547</v>
      </c>
    </row>
    <row r="36" spans="1:7">
      <c r="A36" s="5" t="s">
        <v>6</v>
      </c>
      <c r="B36" s="32">
        <v>247201.84095218798</v>
      </c>
      <c r="C36" s="22">
        <v>247388.92482191714</v>
      </c>
      <c r="D36" s="48">
        <v>247433.84899848732</v>
      </c>
      <c r="E36" s="39">
        <f t="shared" si="0"/>
        <v>44.924176570173586</v>
      </c>
      <c r="F36" s="54"/>
      <c r="G36" s="37">
        <f t="shared" si="1"/>
        <v>187.08386972916196</v>
      </c>
    </row>
    <row r="37" spans="1:7">
      <c r="A37" s="9" t="s">
        <v>34</v>
      </c>
      <c r="B37" s="33"/>
      <c r="C37" s="23"/>
      <c r="D37" s="49"/>
      <c r="E37" s="10"/>
      <c r="F37" s="54"/>
      <c r="G37" s="10"/>
    </row>
    <row r="38" spans="1:7">
      <c r="A38" s="11" t="s">
        <v>35</v>
      </c>
      <c r="B38" s="31">
        <v>33823.633184717488</v>
      </c>
      <c r="C38" s="20">
        <v>38436.176110455854</v>
      </c>
      <c r="D38" s="46">
        <v>37985.801422951939</v>
      </c>
      <c r="E38" s="38">
        <f t="shared" ref="E38:E54" si="2">D38-C38</f>
        <v>-450.37468750391417</v>
      </c>
      <c r="F38" s="54"/>
      <c r="G38" s="36">
        <f t="shared" ref="G38:G54" si="3">C38-B38</f>
        <v>4612.5429257383657</v>
      </c>
    </row>
    <row r="39" spans="1:7">
      <c r="A39" s="12" t="s">
        <v>36</v>
      </c>
      <c r="B39" s="31">
        <v>25177.017065458982</v>
      </c>
      <c r="C39" s="20">
        <v>23597.434435875308</v>
      </c>
      <c r="D39" s="46">
        <v>24358.573509209073</v>
      </c>
      <c r="E39" s="38">
        <f t="shared" si="2"/>
        <v>761.13907333376483</v>
      </c>
      <c r="F39" s="54"/>
      <c r="G39" s="36">
        <f t="shared" si="3"/>
        <v>-1579.5826295836741</v>
      </c>
    </row>
    <row r="40" spans="1:7">
      <c r="A40" s="13" t="s">
        <v>37</v>
      </c>
      <c r="B40" s="31">
        <v>14862.262532211158</v>
      </c>
      <c r="C40" s="20">
        <v>18577.431694599985</v>
      </c>
      <c r="D40" s="46">
        <v>18032.738819188453</v>
      </c>
      <c r="E40" s="38">
        <f t="shared" si="2"/>
        <v>-544.69287541153244</v>
      </c>
      <c r="F40" s="54"/>
      <c r="G40" s="36">
        <f t="shared" si="3"/>
        <v>3715.1691623888273</v>
      </c>
    </row>
    <row r="41" spans="1:7">
      <c r="A41" s="11" t="s">
        <v>38</v>
      </c>
      <c r="B41" s="31">
        <v>27413.726705785764</v>
      </c>
      <c r="C41" s="20">
        <v>28344.301480920043</v>
      </c>
      <c r="D41" s="46">
        <v>28625.290223145155</v>
      </c>
      <c r="E41" s="38">
        <f t="shared" si="2"/>
        <v>280.98874222511222</v>
      </c>
      <c r="F41" s="54"/>
      <c r="G41" s="36">
        <f t="shared" si="3"/>
        <v>930.57477513427875</v>
      </c>
    </row>
    <row r="42" spans="1:7">
      <c r="A42" s="11" t="s">
        <v>39</v>
      </c>
      <c r="B42" s="31">
        <v>19044.114745273379</v>
      </c>
      <c r="C42" s="20">
        <v>17737.281592805775</v>
      </c>
      <c r="D42" s="46">
        <v>18494.379601778095</v>
      </c>
      <c r="E42" s="38">
        <f t="shared" si="2"/>
        <v>757.0980089723198</v>
      </c>
      <c r="F42" s="54"/>
      <c r="G42" s="36">
        <f t="shared" si="3"/>
        <v>-1306.8331524676032</v>
      </c>
    </row>
    <row r="43" spans="1:7">
      <c r="A43" s="11" t="s">
        <v>40</v>
      </c>
      <c r="B43" s="31">
        <v>6727.349576777875</v>
      </c>
      <c r="C43" s="20">
        <v>6633.211414989657</v>
      </c>
      <c r="D43" s="46">
        <v>6900.8473027150703</v>
      </c>
      <c r="E43" s="38">
        <f t="shared" si="2"/>
        <v>267.63588772541334</v>
      </c>
      <c r="F43" s="54"/>
      <c r="G43" s="36">
        <f t="shared" si="3"/>
        <v>-94.138161788217985</v>
      </c>
    </row>
    <row r="44" spans="1:7">
      <c r="A44" s="12" t="s">
        <v>41</v>
      </c>
      <c r="B44" s="31">
        <v>34845.41783626144</v>
      </c>
      <c r="C44" s="20">
        <v>35523.900430661481</v>
      </c>
      <c r="D44" s="46">
        <v>34843.725396390371</v>
      </c>
      <c r="E44" s="38">
        <f t="shared" si="2"/>
        <v>-680.17503427110933</v>
      </c>
      <c r="F44" s="54"/>
      <c r="G44" s="36">
        <f t="shared" si="3"/>
        <v>678.4825944000404</v>
      </c>
    </row>
    <row r="45" spans="1:7">
      <c r="A45" s="11" t="s">
        <v>42</v>
      </c>
      <c r="B45" s="21">
        <v>1551</v>
      </c>
      <c r="C45" s="21">
        <v>1547.9521920318473</v>
      </c>
      <c r="D45" s="47">
        <v>1557.3106441588666</v>
      </c>
      <c r="E45" s="38">
        <f t="shared" si="2"/>
        <v>9.3584521270192909</v>
      </c>
      <c r="F45" s="54"/>
      <c r="G45" s="36">
        <f t="shared" si="3"/>
        <v>-3.0478079681527106</v>
      </c>
    </row>
    <row r="46" spans="1:7">
      <c r="A46" s="14" t="s">
        <v>43</v>
      </c>
      <c r="B46" s="21">
        <v>2839</v>
      </c>
      <c r="C46" s="21">
        <v>3089.0790887856792</v>
      </c>
      <c r="D46" s="47">
        <v>3099.6854618755206</v>
      </c>
      <c r="E46" s="38">
        <f t="shared" si="2"/>
        <v>10.606373089841327</v>
      </c>
      <c r="F46" s="54"/>
      <c r="G46" s="36">
        <f t="shared" si="3"/>
        <v>250.07908878567923</v>
      </c>
    </row>
    <row r="47" spans="1:7">
      <c r="A47" s="11" t="s">
        <v>44</v>
      </c>
      <c r="B47" s="21">
        <v>11690</v>
      </c>
      <c r="C47" s="21">
        <v>12795.659412051553</v>
      </c>
      <c r="D47" s="47">
        <v>12957.817574690876</v>
      </c>
      <c r="E47" s="38">
        <f t="shared" si="2"/>
        <v>162.15816263932356</v>
      </c>
      <c r="F47" s="54"/>
      <c r="G47" s="36">
        <f t="shared" si="3"/>
        <v>1105.6594120515529</v>
      </c>
    </row>
    <row r="48" spans="1:7">
      <c r="A48" s="12" t="s">
        <v>45</v>
      </c>
      <c r="B48" s="31">
        <v>42049.257038552103</v>
      </c>
      <c r="C48" s="20">
        <v>37256.77437779808</v>
      </c>
      <c r="D48" s="46">
        <v>36553.815430624585</v>
      </c>
      <c r="E48" s="38">
        <f t="shared" si="2"/>
        <v>-702.95894717349438</v>
      </c>
      <c r="F48" s="54"/>
      <c r="G48" s="36">
        <f t="shared" si="3"/>
        <v>-4792.4826607540235</v>
      </c>
    </row>
    <row r="49" spans="1:7">
      <c r="A49" s="11" t="s">
        <v>46</v>
      </c>
      <c r="B49" s="21">
        <v>6567</v>
      </c>
      <c r="C49" s="21">
        <v>5590.2033170112654</v>
      </c>
      <c r="D49" s="47">
        <v>5849.5114977038138</v>
      </c>
      <c r="E49" s="38">
        <f t="shared" si="2"/>
        <v>259.30818069254838</v>
      </c>
      <c r="F49" s="54"/>
      <c r="G49" s="36">
        <f t="shared" si="3"/>
        <v>-976.79668298873457</v>
      </c>
    </row>
    <row r="50" spans="1:7">
      <c r="A50" s="11" t="s">
        <v>47</v>
      </c>
      <c r="B50" s="31">
        <v>20611.850815558268</v>
      </c>
      <c r="C50" s="20">
        <v>18259.51927393064</v>
      </c>
      <c r="D50" s="46">
        <v>18174.352114055473</v>
      </c>
      <c r="E50" s="38">
        <f t="shared" si="2"/>
        <v>-85.167159875167272</v>
      </c>
      <c r="F50" s="54"/>
      <c r="G50" s="36">
        <f t="shared" si="3"/>
        <v>-2352.3315416276273</v>
      </c>
    </row>
    <row r="51" spans="1:7">
      <c r="A51" s="5" t="s">
        <v>48</v>
      </c>
      <c r="B51" s="34">
        <v>247201.62950059649</v>
      </c>
      <c r="C51" s="24">
        <v>247388.92482191717</v>
      </c>
      <c r="D51" s="50">
        <v>247433.84899848729</v>
      </c>
      <c r="E51" s="39">
        <f t="shared" si="2"/>
        <v>44.924176570115378</v>
      </c>
      <c r="F51" s="54"/>
      <c r="G51" s="37">
        <f t="shared" si="3"/>
        <v>187.29532132067834</v>
      </c>
    </row>
    <row r="52" spans="1:7">
      <c r="A52" s="5" t="s">
        <v>49</v>
      </c>
      <c r="B52" s="34">
        <v>229130</v>
      </c>
      <c r="C52" s="24">
        <v>229130</v>
      </c>
      <c r="D52" s="50">
        <v>229130</v>
      </c>
      <c r="E52" s="39">
        <f t="shared" si="2"/>
        <v>0</v>
      </c>
      <c r="F52" s="54"/>
      <c r="G52" s="37">
        <f t="shared" si="3"/>
        <v>0</v>
      </c>
    </row>
    <row r="53" spans="1:7">
      <c r="A53" s="5" t="s">
        <v>50</v>
      </c>
      <c r="B53" s="34">
        <v>850000</v>
      </c>
      <c r="C53" s="24">
        <v>850000</v>
      </c>
      <c r="D53" s="50">
        <v>850000</v>
      </c>
      <c r="E53" s="39">
        <f t="shared" si="2"/>
        <v>0</v>
      </c>
      <c r="F53" s="54"/>
      <c r="G53" s="37">
        <f t="shared" si="3"/>
        <v>0</v>
      </c>
    </row>
    <row r="54" spans="1:7">
      <c r="A54" s="5" t="s">
        <v>51</v>
      </c>
      <c r="B54" s="32">
        <v>1618339.4704527846</v>
      </c>
      <c r="C54" s="22">
        <v>1618713.8496438344</v>
      </c>
      <c r="D54" s="48">
        <v>1618803.6979969747</v>
      </c>
      <c r="E54" s="39">
        <f t="shared" si="2"/>
        <v>89.848353140288964</v>
      </c>
      <c r="F54" s="54"/>
      <c r="G54" s="36">
        <f t="shared" si="3"/>
        <v>374.3791910498403</v>
      </c>
    </row>
    <row r="55" spans="1:7">
      <c r="A55" s="35" t="s">
        <v>54</v>
      </c>
      <c r="D55"/>
    </row>
    <row r="56" spans="1:7">
      <c r="D56"/>
    </row>
    <row r="57" spans="1:7">
      <c r="D57"/>
    </row>
    <row r="58" spans="1:7">
      <c r="D58"/>
    </row>
    <row r="59" spans="1:7">
      <c r="D59"/>
    </row>
    <row r="60" spans="1:7">
      <c r="D60"/>
    </row>
    <row r="61" spans="1:7">
      <c r="D61"/>
    </row>
    <row r="62" spans="1:7">
      <c r="D62"/>
    </row>
    <row r="63" spans="1:7">
      <c r="D63"/>
    </row>
    <row r="64" spans="1:7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</sheetData>
  <mergeCells count="1"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clé HESTA 24+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Portenier Isabelle BFS</dc:creator>
  <cp:lastModifiedBy>Portenier Isabelle BFS</cp:lastModifiedBy>
  <dcterms:created xsi:type="dcterms:W3CDTF">2022-11-28T15:53:05Z</dcterms:created>
  <dcterms:modified xsi:type="dcterms:W3CDTF">2023-01-11T08:26:32Z</dcterms:modified>
</cp:coreProperties>
</file>